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ient\I$\70\LEADER\Region VK\VK Intern\Regionalbudget\"/>
    </mc:Choice>
  </mc:AlternateContent>
  <bookViews>
    <workbookView xWindow="0" yWindow="-15" windowWidth="25215" windowHeight="12405"/>
  </bookViews>
  <sheets>
    <sheet name="bewertung" sheetId="1" r:id="rId1"/>
  </sheets>
  <definedNames>
    <definedName name="_xlnm.Print_Area" localSheetId="0">bewertung!$B$1:$H$55</definedName>
  </definedNames>
  <calcPr calcId="162913"/>
</workbook>
</file>

<file path=xl/calcChain.xml><?xml version="1.0" encoding="utf-8"?>
<calcChain xmlns="http://schemas.openxmlformats.org/spreadsheetml/2006/main">
  <c r="H39" i="1" l="1"/>
  <c r="H40" i="1" s="1"/>
  <c r="H46" i="1" l="1"/>
  <c r="H47" i="1" s="1"/>
  <c r="H25" i="1"/>
  <c r="H26" i="1" s="1"/>
  <c r="F52" i="1" s="1"/>
  <c r="H52" i="1" s="1"/>
  <c r="F53" i="1" l="1"/>
  <c r="H53" i="1" s="1"/>
  <c r="F54" i="1"/>
  <c r="H54" i="1" s="1"/>
  <c r="H55" i="1" l="1"/>
</calcChain>
</file>

<file path=xl/sharedStrings.xml><?xml version="1.0" encoding="utf-8"?>
<sst xmlns="http://schemas.openxmlformats.org/spreadsheetml/2006/main" count="86" uniqueCount="80">
  <si>
    <t>Handlungsfeldbezogene Qualitätskriterien für die Auswahl von Projekten der LAG Vorpommersche Küste</t>
  </si>
  <si>
    <t>Für jedes der Handlungsfeldziele in den jeweiligen Handlungsfeldern soll eine Bewertung der Zielerreichung erfolgen. Projekte, die zur Erfüllung mehrerer Handlungsfeldziele beitragen sollen höher bewertet werden. Wenn mindestens 6 von 32 (theoretisch möglichen) Punkten erreicht werden, wird der größtmögliche Ziellerreichungsgrad (100%) angenommen, da bereits die Erfüllung eines Handlungsfeldziels einen Beitrag zur Zielerreichung der SLE darstellt. Für darunter liegende Punktwerte wird der Zielerreichungsgrad aus dem prozentualen Anteil der erreichten Punktzahl errechnet. 
Bewertung:
0 = trifft nicht zu
1 = trifft teilweise zu
2 = trifft vollständig zu</t>
  </si>
  <si>
    <t>Bewertung</t>
  </si>
  <si>
    <t>Handlungsfeld 1 Daseinsvorsorge</t>
  </si>
  <si>
    <t>Handlungsfeldziel 1.1 Bildungsangebote zur gelingenden selbstständigen Lebensführung erhalten und entwickeln</t>
  </si>
  <si>
    <t xml:space="preserve">Handlungsfeldziel 1.2 Chancengleiche Teilhabe am gesellschaftlichen Leben ermöglichen </t>
  </si>
  <si>
    <t>Handlungsfeldziel 1.3 Bedarfsgerechte Angebote der Mobilität entwickeln und unterstützen</t>
  </si>
  <si>
    <t>Handlungsfeldziel 1.4 Generationsübergreifenden sozialen Zusammenhalt stärken</t>
  </si>
  <si>
    <t>Handlungsfeldziel 1.5 Ehrenamtliches Engagement unterstützen</t>
  </si>
  <si>
    <t>Handlungsfeldziel 1.6 Familienfreundliche Angebote fördern</t>
  </si>
  <si>
    <t>Handlungsfeld 2 Regionale Wertschöpfung und Tourismus</t>
  </si>
  <si>
    <t>Handlungsfeldziel 2.1 Touristische Erlebbarkeit der Region durch naturverträgliche Besucherlenkung verbessern</t>
  </si>
  <si>
    <t>Handlungsfeldziel 2.2 Wassertourismus an der Küste und im Küstenvorland weiterentwickeln</t>
  </si>
  <si>
    <t>Handlungsfeldziel 2.3 Verbesserung der touristischen Infrastruktur und klimafreundlichen Mobilität</t>
  </si>
  <si>
    <t>Handlungsfeldziel 2.5 Vernetzung, Buchbarkeit und gemeinsame Vermarktung touristischer Angebote im ländlichen Raum qualitativ und quantitativ ausbauen</t>
  </si>
  <si>
    <t>Handlungsfeldziel 2.6 Regionale Initiativen bei der Entwicklung von regionalen Produkten und Dienstleistungen unterstützen</t>
  </si>
  <si>
    <t>Handlungsfeld 3 Natur und Kultur</t>
  </si>
  <si>
    <t>Handlungsfeldziel 3.1 Belebung ortsbildprägender Bausubstanz</t>
  </si>
  <si>
    <t>Handlungsfeldziel 3.2 Regionale Identität beleben sowie kulturelle Vielfalt weiterentwickeln</t>
  </si>
  <si>
    <t>Handlungsfeldziel 3.3 Artenreiche Kultur- und Naturlandschaft entwickeln</t>
  </si>
  <si>
    <t>Handlungsfeldziel 3.4 Achtsamkeit für kulturelle und natürliche Lebensräume entwickeln</t>
  </si>
  <si>
    <t>Summe Bewertungspunkte</t>
  </si>
  <si>
    <t>Grad der Zielerreichung</t>
  </si>
  <si>
    <t>Das Projekt ist neuartig für die Region.</t>
  </si>
  <si>
    <t>Das Projekt hat Modellcharakter.</t>
  </si>
  <si>
    <t>Mit dem Vorhaben werden auch nicht direkt an ihm Beteiligte zu gesellschaftlichem Engagement motiviert und angeregt.</t>
  </si>
  <si>
    <t>Das Vorhaben entfaltet in der Region eine besonders positive Strahlkraft.</t>
  </si>
  <si>
    <t>Das Projekt hat positive Wirkungen auf die Umwelt (einschl. Klimaschutz).</t>
  </si>
  <si>
    <t>Querschnittskriterium Schaffung und Erhalt von Arbeitsplätzen für die Auswahl von Projekten der LAG Vorpommersche Küste</t>
  </si>
  <si>
    <t>Handlungsfeldziel 2.4 Kulturtourismus, Brauchtum fördern und traditionelles Handwerk erlebbar gestalten</t>
  </si>
  <si>
    <t>… neue Arbeitsplätze zu schaffen.</t>
  </si>
  <si>
    <t>… bestehende Arbeitsplätze zu erhalten.</t>
  </si>
  <si>
    <t>Die LAG Vorpommersche Küste will Projekte, die zur Schaffung oder zum Erhalt von Arbeitsplätzen beitragen, besonders in der Projektauswahl berücksichtigen. Für die Bewertung soll die Sicherung bestehender sozialversicherungspflichtiger Beschäftigungsverhältnisse bzw. die Schaffung neuer sozialversicherungspflichtiger Arbeitsplätze im direkten Zusammenhang mit dem Projekt in Betracht gezogen werden. Dabei soll die Schaffung neuer Arbeitsplätze höher bewertet werden. Maximal können 4 Punkte erreicht werden. Für darunter liegende Punktwerte wird der Zielerreichungsgrad aus dem prozentualen Anteil der erreichten Punktzahl errechnet. 
Bewertung:
0 = keine Arbeitsplätze erhalten/geschaffen
1 = Arbeitsplätze erhalten
2 = ein Arbeitsplatz neu geschaffen
3 = mehr als ein Arbeitsplatz neu geschaffen</t>
  </si>
  <si>
    <t>Auswertung der Projektbewertung</t>
  </si>
  <si>
    <t>Handlungsfeldbezogene Qualitätskriterien</t>
  </si>
  <si>
    <t>Querschnittskriterium Schaffung und Erhalt von Arbeitsplätzen</t>
  </si>
  <si>
    <t>Gesamtbewertung des Projektes</t>
  </si>
  <si>
    <t xml:space="preserve">Erläuterung </t>
  </si>
  <si>
    <t>z.B. Kurse, Seminare, Vorträge Exkursionen, zugangsfördernde Angebote mit deutlichem Bezug zu regionalspezifischen Bedürfnissen</t>
  </si>
  <si>
    <t>Bereitstellung lokal relevanter Informationen, Vermittlung von Kompetenzen zur Ermöglichung von Bürgerbeteiligung, Vermittlung von Medienkompetenz</t>
  </si>
  <si>
    <t>Bereitstellung von Mobilitätsangeboten zur Verringerung oder umweltfreundlicheren Gestaltung des individuellen PKW-Verkehrs oder zum Ausgleich von Mobiltätsdefiziten z.B. von Senioren, Schülern, Kleinkindern</t>
  </si>
  <si>
    <t>Schaffung neuer Strukturen oder Programme, die aktive Kontakte zwischen mehreren Altersgruppen fördern über existierende Strukturen (z.B. Vereine, Feuerwehr, Orchester) hinaus</t>
  </si>
  <si>
    <t>z.B. Ehrenamtsbörsen, Internet-Portale, Bereitstellung von Räumen, Sensibilisierung von Arbeitgebern, neue Angebote zur Förderung des Engagements von Jüngeren</t>
  </si>
  <si>
    <t xml:space="preserve">z.B. Ausbau bzw. Anlage von Spielplätzen und Familienzentren </t>
  </si>
  <si>
    <t>Förderung lokaler Kleinunternehmer und Interessengruppen im Wassertourismus unter Berücksichtigung der Naturverträglichkeit</t>
  </si>
  <si>
    <t>Reduzierung der Verkehrsbelastung durch neue Mobilitätsangebote; Entwicklung der Infrastruktur für alternative touristische Ziele, z.B. Wanderrouten, thematische Ausflugsrouten abseits von Hauptverkehrsrouten</t>
  </si>
  <si>
    <t xml:space="preserve">z.B. Ausstellungen, Kurse, Angebote zur aktiven Teilnahme </t>
  </si>
  <si>
    <t>Entwicklung naturverträglicher Freizeitangebote für das Achterland der Insel Usedom und das Hinterland der Festlandküste der Region; Verbesserung der Nutzbarkeit bestehender Infrastruktur (z.B. Karten, Hinweistafeln, Beschilderung)</t>
  </si>
  <si>
    <t>Förderung von Kooperationen kleinerer Anbieter im Achterland der Insel Usedom und im Hinterland der Festlandküste untereinander und mit Tourismusverbänden; z.B. Reiseführer als App oder gedruckt</t>
  </si>
  <si>
    <t>Aufbau von Wertschöpfungsketten, Beratung von Akteuren, Wissenstransfer für kleine, lokale Akteure</t>
  </si>
  <si>
    <t>Neue Konzepte zur aktiven Nutzung von historischen Gebäuden zur Vermeidung von Leerstand, Verfall, Abriss</t>
  </si>
  <si>
    <t>Pflege von Natur- und Kulturdenkmälern, Demonstration und Dokumentation von traditioneller Landwirtschaft und Handwerk, Volkstanz, Trachten; innovative kulturelle Initiativen, die das Angebot erweitern</t>
  </si>
  <si>
    <t xml:space="preserve">Maßnahmen und Konzepte in Land- und Gewässerbewirtschaftung für Arterhaltung oder Wiederansiedlung von Arten, freiwillige Schonung von Lebensräumen (Hausbau, Wegebau und -nutzung, Freizeitprojekte) </t>
  </si>
  <si>
    <t>lokale Konzepte, Erfahrungsaustausch, beispielgebende Umsetzung zur Verringerung der Belastungen (z.B. durch Siedlungsdruck, Straßenbau, Massentourismus) auf identitätsprägende Lebensräume der Region</t>
  </si>
  <si>
    <t>LEADER-Qualitätskriterien für die Auswahl von Projekten der LAG Vorpommersche Küste</t>
  </si>
  <si>
    <t>LEADER- Qualitätskriterien</t>
  </si>
  <si>
    <t>Erläuterung</t>
  </si>
  <si>
    <t>0 = Projekt ist weitverbreitet in der Region
1 = Projekt ist selten in der Region
2 = Projekt ist einzigartig in der Region</t>
  </si>
  <si>
    <t xml:space="preserve">0 = Projekt ist nicht übertragbar
1 = Projekt könnte in andere Regionen übertragen werden
2 = Projekt ist als Modellprojekt geplant, Erfahrungstransfer beabsichtigt </t>
  </si>
  <si>
    <t>0 = Projekt hat nur lokale Effekte am Umsetzungsort
1 = Projekt hat Effekte auf mindestens einen Teilraum der Region
2 = Projekt hat Effekte auf die gesamte LEADER-Region</t>
  </si>
  <si>
    <t>Das Projekt trägt zur Kooperation und Vernetzung von Akteuren in der LEADER-Region bei.</t>
  </si>
  <si>
    <t>Das Projekt trägt zur überregionalen Kooperation und Vernetzung von Akteuren aus anderen LEADER-Regionen in Deutschland und der EU bei.</t>
  </si>
  <si>
    <t>0 = trifft nicht zu
1 = trifft teilweise zu
2 = trifft vollständig zu</t>
  </si>
  <si>
    <t>0 = keine Kooperationsansätze erkennbar
1 = mindestens 2 direkt beteiligte Partner aus der Region
2 = mehr als 2 direkt beteiligte Partner aus der Region</t>
  </si>
  <si>
    <t>0 = keine überregionalen Kooperationsansätze erkennbar
1 = indirekter Beitrag zur überregionalen Kooperation
2 = direkter Beitrag zur überregionalen Kooperation</t>
  </si>
  <si>
    <t>0 = Projekt liegt im Tourismusschwerpunktraum
1 = Projekt liegt teilweise im Tourismusschwerpunktraum
2 = Projekt liegt außerhalb des Tourismusschwerpunktraums</t>
  </si>
  <si>
    <t>0 = keine positiven Wirkungen
1 = indirekte positive Wirkung
2 = direkte positive Wirkung</t>
  </si>
  <si>
    <t>LEADER-Qualitätskriterien</t>
  </si>
  <si>
    <t>Punkte</t>
  </si>
  <si>
    <t>Kriterien-
ergebnis</t>
  </si>
  <si>
    <t>Gewich-
tung</t>
  </si>
  <si>
    <t>Gesamtergebnis/Summe</t>
  </si>
  <si>
    <t>Das Projekt leistet einen Beitrag einen Beitrag zur Förderung der Gleichstellung von Frauen und Männern sowie zur Chancengleichheit und Nichtdiskriminierung.</t>
  </si>
  <si>
    <t xml:space="preserve">Für jedes Qualitätskriterium soll eine Bewertung erfolgen. Die Qualitätskriterien orientieren sich vor allem am LEADER-Mehrwert. Bei 9  Qualitätskriterien sind für jedes Projekt maximal 18 Punkte erreichbar, was dem größtmöglichen Ziellerreichungsgrad (100%) entspricht. Für darunter liegende Punktwerte wird der Zielerreichungsgrad aus dem prozentualen Anteil der erreichten Punktzahl errechnet. </t>
  </si>
  <si>
    <t>Anhand der erreichten Punktzahl wird in jeder Kriteriengruppe der Grad der Zielerreichung in Prozent des maximal möglichen Wertes ermittelt. Für die Gesamtbewertung wird der ermittelte Zielerreichungsgrad in Punkten ausgedrückt (100% entsprechen 100 Punkten). Die Kriteriengruppen werden wie folgt gewichtet:
1. Handlungsfeldbezogene Qualitätskriterien -&gt; 45%
2. LEADER-Qualitätskriterien -&gt; 45%
3. Querschnittskriterium Schaffung und Erhalt von Arbeitsplätzen -&gt; 10%
Die Gesamtbewertung entspricht der Summe der gewichteten Punktergebnisse der drei Kriteriengruppen.</t>
  </si>
  <si>
    <r>
      <t xml:space="preserve">Handlungsfelder und Handlungsfeldziele
</t>
    </r>
    <r>
      <rPr>
        <i/>
        <sz val="16"/>
        <color theme="1"/>
        <rFont val="Arial"/>
        <family val="2"/>
      </rPr>
      <t>Das Projekt leistet einen Beitrag zu …</t>
    </r>
  </si>
  <si>
    <r>
      <t xml:space="preserve">Schaffung und Erhalt von Arbeitsplätzen
</t>
    </r>
    <r>
      <rPr>
        <i/>
        <sz val="16"/>
        <color theme="1"/>
        <rFont val="Arial"/>
        <family val="2"/>
      </rPr>
      <t>Das Vorhaben trägt dazu bei, …</t>
    </r>
  </si>
  <si>
    <t>0 = kein Beitrag
1 = indirekter Beitrag
2 = Förderung der Gleichstellung von Frauen und Männern, Chancengleichheit und Nichtdiskriminierung sind konkret in der Konzeption des Projektes verankert.</t>
  </si>
  <si>
    <r>
      <t xml:space="preserve">Das Projekt liegt schwerpunktmäßig gemäß RREP-VP 2010 nicht im Tourismusschwerpunktraum
</t>
    </r>
    <r>
      <rPr>
        <sz val="14"/>
        <color theme="1"/>
        <rFont val="Arial"/>
        <family val="2"/>
      </rPr>
      <t>(Gemeinden: Karlshagen, Trassenheide, Zinnowitz, Zempin, Koserow, Loddin, Ückeritz, Heringsdorf) und nicht im Stadt-Umland-Raum Greifswald (Gemeinden: Behrenhoff, Diedrichshagen, Hinrichshagen, Kemnitz, Levenhagen, Loissin, Mesekenhagen, Neuenkirchen, Wackerow, Weitenhagen)</t>
    </r>
  </si>
  <si>
    <t>Projektauswahlkriterien für Regionalbudget für Kleinprojekte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</si>
</sst>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b/>
      <sz val="11"/>
      <color theme="1"/>
      <name val="Arial"/>
      <family val="2"/>
    </font>
    <font>
      <b/>
      <sz val="16"/>
      <name val="Arial"/>
      <family val="2"/>
    </font>
    <font>
      <sz val="16"/>
      <color theme="1"/>
      <name val="Arial"/>
      <family val="2"/>
    </font>
    <font>
      <b/>
      <sz val="16"/>
      <color theme="1"/>
      <name val="Arial"/>
      <family val="2"/>
    </font>
    <font>
      <i/>
      <sz val="16"/>
      <color theme="1"/>
      <name val="Arial"/>
      <family val="2"/>
    </font>
    <font>
      <sz val="14"/>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double">
        <color indexed="64"/>
      </top>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87">
    <xf numFmtId="0" fontId="0" fillId="0" borderId="0" xfId="0"/>
    <xf numFmtId="0" fontId="0" fillId="0" borderId="0" xfId="0" applyAlignment="1"/>
    <xf numFmtId="0" fontId="1" fillId="2" borderId="31" xfId="0" applyFont="1" applyFill="1" applyBorder="1" applyAlignment="1">
      <alignment vertical="center" wrapText="1"/>
    </xf>
    <xf numFmtId="0" fontId="1" fillId="2" borderId="15" xfId="0" applyFont="1" applyFill="1" applyBorder="1" applyAlignment="1">
      <alignment vertical="center" wrapText="1"/>
    </xf>
    <xf numFmtId="0" fontId="4" fillId="2" borderId="40"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3" borderId="21" xfId="0" applyFont="1" applyFill="1" applyBorder="1" applyAlignment="1">
      <alignment horizontal="center" vertical="center"/>
    </xf>
    <xf numFmtId="10" fontId="3" fillId="3" borderId="16" xfId="0" applyNumberFormat="1" applyFont="1" applyFill="1" applyBorder="1" applyAlignment="1">
      <alignment horizontal="center" vertical="center"/>
    </xf>
    <xf numFmtId="0" fontId="3" fillId="0" borderId="0" xfId="0" applyFont="1"/>
    <xf numFmtId="0" fontId="4" fillId="2" borderId="3" xfId="0" applyFont="1" applyFill="1" applyBorder="1" applyAlignment="1">
      <alignment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44" xfId="0" applyFont="1" applyFill="1" applyBorder="1" applyAlignment="1">
      <alignment horizontal="center" vertical="center"/>
    </xf>
    <xf numFmtId="10" fontId="3" fillId="3" borderId="37"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0" fontId="4" fillId="2" borderId="15" xfId="0" applyFont="1" applyFill="1" applyBorder="1" applyAlignment="1">
      <alignment vertical="center"/>
    </xf>
    <xf numFmtId="2" fontId="3" fillId="0" borderId="54" xfId="0" applyNumberFormat="1" applyFont="1" applyBorder="1" applyAlignment="1">
      <alignment vertical="center" wrapText="1"/>
    </xf>
    <xf numFmtId="9" fontId="3" fillId="0" borderId="55" xfId="0" applyNumberFormat="1" applyFont="1" applyBorder="1" applyAlignment="1">
      <alignment vertical="center" wrapText="1"/>
    </xf>
    <xf numFmtId="2" fontId="3" fillId="0" borderId="36" xfId="0" applyNumberFormat="1" applyFont="1" applyBorder="1" applyAlignment="1">
      <alignment horizontal="center" vertical="center"/>
    </xf>
    <xf numFmtId="2" fontId="3" fillId="0" borderId="53" xfId="0" applyNumberFormat="1" applyFont="1" applyBorder="1" applyAlignment="1">
      <alignment vertical="center" wrapText="1"/>
    </xf>
    <xf numFmtId="9" fontId="3" fillId="0" borderId="35" xfId="0" applyNumberFormat="1" applyFont="1" applyBorder="1" applyAlignment="1">
      <alignment vertical="center" wrapText="1"/>
    </xf>
    <xf numFmtId="2" fontId="3" fillId="0" borderId="35" xfId="0" applyNumberFormat="1" applyFont="1" applyBorder="1" applyAlignment="1">
      <alignment horizontal="center" vertical="center"/>
    </xf>
    <xf numFmtId="2" fontId="3" fillId="0" borderId="57" xfId="0" applyNumberFormat="1" applyFont="1" applyBorder="1" applyAlignment="1">
      <alignment vertical="center" wrapText="1"/>
    </xf>
    <xf numFmtId="9" fontId="3" fillId="0" borderId="52" xfId="0" applyNumberFormat="1" applyFont="1" applyBorder="1" applyAlignment="1">
      <alignment vertical="center" wrapText="1"/>
    </xf>
    <xf numFmtId="2" fontId="3" fillId="0" borderId="52" xfId="0" applyNumberFormat="1" applyFont="1" applyBorder="1" applyAlignment="1">
      <alignment horizontal="center" vertical="center"/>
    </xf>
    <xf numFmtId="2" fontId="3" fillId="3" borderId="21" xfId="0" applyNumberFormat="1" applyFont="1" applyFill="1" applyBorder="1" applyAlignment="1">
      <alignment horizontal="center" vertical="center"/>
    </xf>
    <xf numFmtId="0" fontId="4" fillId="3" borderId="42" xfId="0" applyFont="1" applyFill="1" applyBorder="1" applyAlignment="1">
      <alignment horizontal="right" vertical="center" wrapText="1"/>
    </xf>
    <xf numFmtId="0" fontId="4" fillId="3" borderId="43" xfId="0" applyFont="1" applyFill="1" applyBorder="1" applyAlignment="1">
      <alignment horizontal="right" vertical="center" wrapText="1"/>
    </xf>
    <xf numFmtId="0" fontId="4" fillId="3" borderId="50" xfId="0" applyFont="1" applyFill="1" applyBorder="1" applyAlignment="1">
      <alignment horizontal="right" vertical="center" wrapText="1"/>
    </xf>
    <xf numFmtId="0" fontId="4" fillId="3" borderId="45"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0" xfId="0" applyFont="1" applyFill="1" applyBorder="1" applyAlignment="1">
      <alignment horizontal="right" vertical="center" wrapText="1"/>
    </xf>
    <xf numFmtId="0" fontId="4" fillId="3" borderId="46"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26"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Border="1" applyAlignment="1">
      <alignment horizontal="left" vertical="center" wrapText="1"/>
    </xf>
    <xf numFmtId="0" fontId="3" fillId="3" borderId="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0" xfId="0" applyFont="1" applyBorder="1" applyAlignment="1">
      <alignment horizont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3" borderId="19"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4" fillId="3" borderId="2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4" fillId="3" borderId="14" xfId="0" applyFont="1" applyFill="1" applyBorder="1" applyAlignment="1">
      <alignment horizontal="right" vertical="center" wrapText="1"/>
    </xf>
    <xf numFmtId="0" fontId="4" fillId="3" borderId="41" xfId="0" applyFont="1" applyFill="1" applyBorder="1" applyAlignment="1">
      <alignment horizontal="righ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3" fillId="0" borderId="27" xfId="0" applyFont="1" applyBorder="1" applyAlignment="1">
      <alignment horizontal="right" vertical="center" wrapText="1"/>
    </xf>
    <xf numFmtId="0" fontId="3" fillId="0" borderId="22" xfId="0" applyFont="1" applyBorder="1" applyAlignment="1">
      <alignment horizontal="right" vertical="center" wrapText="1"/>
    </xf>
    <xf numFmtId="0" fontId="3" fillId="0" borderId="23" xfId="0" applyFont="1" applyBorder="1" applyAlignment="1">
      <alignment horizontal="right" vertical="center" wrapText="1"/>
    </xf>
    <xf numFmtId="0" fontId="3" fillId="0" borderId="28" xfId="0" applyFont="1" applyBorder="1" applyAlignment="1">
      <alignment horizontal="right" vertical="center" wrapText="1"/>
    </xf>
    <xf numFmtId="0" fontId="3" fillId="0" borderId="24" xfId="0" applyFont="1" applyBorder="1" applyAlignment="1">
      <alignment horizontal="right" vertical="center" wrapText="1"/>
    </xf>
    <xf numFmtId="0" fontId="3" fillId="0" borderId="56" xfId="0" applyFont="1" applyBorder="1" applyAlignment="1">
      <alignment horizontal="righ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4" fillId="3" borderId="47" xfId="0" applyFont="1" applyFill="1" applyBorder="1" applyAlignment="1">
      <alignment horizontal="right" vertical="center" wrapText="1"/>
    </xf>
    <xf numFmtId="0" fontId="4" fillId="3" borderId="48" xfId="0" applyFont="1" applyFill="1" applyBorder="1" applyAlignment="1">
      <alignment horizontal="right" vertical="center" wrapText="1"/>
    </xf>
    <xf numFmtId="0" fontId="4" fillId="3" borderId="51"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4" fillId="2" borderId="29"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tabSelected="1" view="pageBreakPreview" topLeftCell="B1" zoomScale="60" zoomScaleNormal="100" workbookViewId="0">
      <selection activeCell="B1" sqref="B1:H1"/>
    </sheetView>
  </sheetViews>
  <sheetFormatPr baseColWidth="10" defaultRowHeight="14.25" x14ac:dyDescent="0.2"/>
  <cols>
    <col min="1" max="1" width="2.875" customWidth="1"/>
    <col min="3" max="3" width="26.375" customWidth="1"/>
    <col min="4" max="4" width="22.25" customWidth="1"/>
    <col min="5" max="5" width="43.125" customWidth="1"/>
    <col min="6" max="7" width="10.625" customWidth="1"/>
    <col min="8" max="8" width="14.375" customWidth="1"/>
  </cols>
  <sheetData>
    <row r="1" spans="2:11" ht="45" customHeight="1" thickBot="1" x14ac:dyDescent="0.25">
      <c r="B1" s="57" t="s">
        <v>79</v>
      </c>
      <c r="C1" s="58"/>
      <c r="D1" s="58"/>
      <c r="E1" s="58"/>
      <c r="F1" s="58"/>
      <c r="G1" s="58"/>
      <c r="H1" s="59"/>
      <c r="I1" s="1"/>
      <c r="J1" s="1"/>
      <c r="K1" s="1"/>
    </row>
    <row r="2" spans="2:11" ht="3.75" customHeight="1" thickBot="1" x14ac:dyDescent="0.35">
      <c r="B2" s="53"/>
      <c r="C2" s="53"/>
      <c r="D2" s="53"/>
      <c r="E2" s="53"/>
      <c r="F2" s="53"/>
      <c r="G2" s="53"/>
      <c r="H2" s="53"/>
    </row>
    <row r="3" spans="2:11" ht="62.25" customHeight="1" thickBot="1" x14ac:dyDescent="0.25">
      <c r="B3" s="69" t="s">
        <v>0</v>
      </c>
      <c r="C3" s="70"/>
      <c r="D3" s="70"/>
      <c r="E3" s="70"/>
      <c r="F3" s="70"/>
      <c r="G3" s="70"/>
      <c r="H3" s="71"/>
    </row>
    <row r="4" spans="2:11" ht="233.25" customHeight="1" thickBot="1" x14ac:dyDescent="0.25">
      <c r="B4" s="41" t="s">
        <v>1</v>
      </c>
      <c r="C4" s="42"/>
      <c r="D4" s="42"/>
      <c r="E4" s="42"/>
      <c r="F4" s="42"/>
      <c r="G4" s="42"/>
      <c r="H4" s="43"/>
    </row>
    <row r="5" spans="2:11" ht="77.25" customHeight="1" thickBot="1" x14ac:dyDescent="0.25">
      <c r="B5" s="54" t="s">
        <v>75</v>
      </c>
      <c r="C5" s="55"/>
      <c r="D5" s="56"/>
      <c r="E5" s="72" t="s">
        <v>37</v>
      </c>
      <c r="F5" s="55"/>
      <c r="G5" s="56"/>
      <c r="H5" s="4" t="s">
        <v>2</v>
      </c>
    </row>
    <row r="6" spans="2:11" ht="32.25" customHeight="1" x14ac:dyDescent="0.2">
      <c r="B6" s="50" t="s">
        <v>3</v>
      </c>
      <c r="C6" s="51"/>
      <c r="D6" s="51"/>
      <c r="E6" s="51"/>
      <c r="F6" s="51"/>
      <c r="G6" s="51"/>
      <c r="H6" s="52"/>
    </row>
    <row r="7" spans="2:11" ht="99.95" customHeight="1" x14ac:dyDescent="0.2">
      <c r="B7" s="66">
        <v>1</v>
      </c>
      <c r="C7" s="44" t="s">
        <v>4</v>
      </c>
      <c r="D7" s="44"/>
      <c r="E7" s="44" t="s">
        <v>38</v>
      </c>
      <c r="F7" s="44"/>
      <c r="G7" s="44"/>
      <c r="H7" s="5"/>
    </row>
    <row r="8" spans="2:11" ht="99.95" customHeight="1" x14ac:dyDescent="0.2">
      <c r="B8" s="66"/>
      <c r="C8" s="44" t="s">
        <v>5</v>
      </c>
      <c r="D8" s="44"/>
      <c r="E8" s="44" t="s">
        <v>39</v>
      </c>
      <c r="F8" s="44"/>
      <c r="G8" s="44"/>
      <c r="H8" s="5"/>
    </row>
    <row r="9" spans="2:11" ht="99.95" customHeight="1" x14ac:dyDescent="0.2">
      <c r="B9" s="66"/>
      <c r="C9" s="44" t="s">
        <v>6</v>
      </c>
      <c r="D9" s="44"/>
      <c r="E9" s="44" t="s">
        <v>40</v>
      </c>
      <c r="F9" s="44"/>
      <c r="G9" s="44"/>
      <c r="H9" s="5"/>
    </row>
    <row r="10" spans="2:11" ht="99.95" customHeight="1" x14ac:dyDescent="0.2">
      <c r="B10" s="66"/>
      <c r="C10" s="44" t="s">
        <v>7</v>
      </c>
      <c r="D10" s="44"/>
      <c r="E10" s="44" t="s">
        <v>41</v>
      </c>
      <c r="F10" s="44"/>
      <c r="G10" s="44"/>
      <c r="H10" s="5"/>
    </row>
    <row r="11" spans="2:11" ht="99.95" customHeight="1" x14ac:dyDescent="0.2">
      <c r="B11" s="66"/>
      <c r="C11" s="44" t="s">
        <v>8</v>
      </c>
      <c r="D11" s="44"/>
      <c r="E11" s="44" t="s">
        <v>42</v>
      </c>
      <c r="F11" s="44"/>
      <c r="G11" s="44"/>
      <c r="H11" s="5"/>
    </row>
    <row r="12" spans="2:11" ht="99.95" customHeight="1" thickBot="1" x14ac:dyDescent="0.25">
      <c r="B12" s="67"/>
      <c r="C12" s="49" t="s">
        <v>9</v>
      </c>
      <c r="D12" s="49"/>
      <c r="E12" s="49" t="s">
        <v>43</v>
      </c>
      <c r="F12" s="49"/>
      <c r="G12" s="49"/>
      <c r="H12" s="6"/>
    </row>
    <row r="13" spans="2:11" ht="36" customHeight="1" x14ac:dyDescent="0.2">
      <c r="B13" s="50" t="s">
        <v>10</v>
      </c>
      <c r="C13" s="51"/>
      <c r="D13" s="51"/>
      <c r="E13" s="51"/>
      <c r="F13" s="51"/>
      <c r="G13" s="51"/>
      <c r="H13" s="52"/>
    </row>
    <row r="14" spans="2:11" ht="99.95" customHeight="1" x14ac:dyDescent="0.2">
      <c r="B14" s="66">
        <v>2</v>
      </c>
      <c r="C14" s="44" t="s">
        <v>11</v>
      </c>
      <c r="D14" s="44"/>
      <c r="E14" s="44" t="s">
        <v>47</v>
      </c>
      <c r="F14" s="44"/>
      <c r="G14" s="44"/>
      <c r="H14" s="5"/>
    </row>
    <row r="15" spans="2:11" ht="99.95" customHeight="1" x14ac:dyDescent="0.2">
      <c r="B15" s="66"/>
      <c r="C15" s="44" t="s">
        <v>12</v>
      </c>
      <c r="D15" s="44"/>
      <c r="E15" s="44" t="s">
        <v>44</v>
      </c>
      <c r="F15" s="44"/>
      <c r="G15" s="44"/>
      <c r="H15" s="5"/>
    </row>
    <row r="16" spans="2:11" ht="99.95" customHeight="1" x14ac:dyDescent="0.2">
      <c r="B16" s="66"/>
      <c r="C16" s="44" t="s">
        <v>13</v>
      </c>
      <c r="D16" s="44"/>
      <c r="E16" s="44" t="s">
        <v>45</v>
      </c>
      <c r="F16" s="44"/>
      <c r="G16" s="44"/>
      <c r="H16" s="5"/>
    </row>
    <row r="17" spans="2:8" ht="99.95" customHeight="1" x14ac:dyDescent="0.2">
      <c r="B17" s="66"/>
      <c r="C17" s="44" t="s">
        <v>29</v>
      </c>
      <c r="D17" s="44"/>
      <c r="E17" s="44" t="s">
        <v>46</v>
      </c>
      <c r="F17" s="44"/>
      <c r="G17" s="44"/>
      <c r="H17" s="5"/>
    </row>
    <row r="18" spans="2:8" ht="99.95" customHeight="1" x14ac:dyDescent="0.2">
      <c r="B18" s="66"/>
      <c r="C18" s="44" t="s">
        <v>14</v>
      </c>
      <c r="D18" s="44"/>
      <c r="E18" s="44" t="s">
        <v>48</v>
      </c>
      <c r="F18" s="44"/>
      <c r="G18" s="44"/>
      <c r="H18" s="5"/>
    </row>
    <row r="19" spans="2:8" ht="99.95" customHeight="1" thickBot="1" x14ac:dyDescent="0.25">
      <c r="B19" s="67"/>
      <c r="C19" s="49" t="s">
        <v>15</v>
      </c>
      <c r="D19" s="49"/>
      <c r="E19" s="49" t="s">
        <v>49</v>
      </c>
      <c r="F19" s="49"/>
      <c r="G19" s="49"/>
      <c r="H19" s="6"/>
    </row>
    <row r="20" spans="2:8" ht="47.25" customHeight="1" x14ac:dyDescent="0.2">
      <c r="B20" s="50" t="s">
        <v>16</v>
      </c>
      <c r="C20" s="51"/>
      <c r="D20" s="51"/>
      <c r="E20" s="51"/>
      <c r="F20" s="51"/>
      <c r="G20" s="51"/>
      <c r="H20" s="52"/>
    </row>
    <row r="21" spans="2:8" ht="99.95" customHeight="1" x14ac:dyDescent="0.2">
      <c r="B21" s="66">
        <v>3</v>
      </c>
      <c r="C21" s="48" t="s">
        <v>17</v>
      </c>
      <c r="D21" s="48"/>
      <c r="E21" s="48" t="s">
        <v>50</v>
      </c>
      <c r="F21" s="48"/>
      <c r="G21" s="48"/>
      <c r="H21" s="5"/>
    </row>
    <row r="22" spans="2:8" ht="99.95" customHeight="1" x14ac:dyDescent="0.2">
      <c r="B22" s="66"/>
      <c r="C22" s="48" t="s">
        <v>18</v>
      </c>
      <c r="D22" s="48"/>
      <c r="E22" s="48" t="s">
        <v>51</v>
      </c>
      <c r="F22" s="48"/>
      <c r="G22" s="48"/>
      <c r="H22" s="5"/>
    </row>
    <row r="23" spans="2:8" ht="99.95" customHeight="1" x14ac:dyDescent="0.2">
      <c r="B23" s="66"/>
      <c r="C23" s="48" t="s">
        <v>19</v>
      </c>
      <c r="D23" s="48"/>
      <c r="E23" s="48" t="s">
        <v>52</v>
      </c>
      <c r="F23" s="48"/>
      <c r="G23" s="48"/>
      <c r="H23" s="5"/>
    </row>
    <row r="24" spans="2:8" ht="105.75" customHeight="1" thickBot="1" x14ac:dyDescent="0.25">
      <c r="B24" s="68"/>
      <c r="C24" s="47" t="s">
        <v>20</v>
      </c>
      <c r="D24" s="47"/>
      <c r="E24" s="47" t="s">
        <v>53</v>
      </c>
      <c r="F24" s="47"/>
      <c r="G24" s="47"/>
      <c r="H24" s="7"/>
    </row>
    <row r="25" spans="2:8" ht="61.5" customHeight="1" thickTop="1" thickBot="1" x14ac:dyDescent="0.25">
      <c r="B25" s="60" t="s">
        <v>21</v>
      </c>
      <c r="C25" s="61"/>
      <c r="D25" s="61"/>
      <c r="E25" s="61"/>
      <c r="F25" s="61"/>
      <c r="G25" s="62"/>
      <c r="H25" s="8">
        <f>SUM(H6:H24)</f>
        <v>0</v>
      </c>
    </row>
    <row r="26" spans="2:8" ht="49.5" customHeight="1" thickBot="1" x14ac:dyDescent="0.25">
      <c r="B26" s="63" t="s">
        <v>22</v>
      </c>
      <c r="C26" s="64"/>
      <c r="D26" s="64"/>
      <c r="E26" s="64"/>
      <c r="F26" s="64"/>
      <c r="G26" s="65"/>
      <c r="H26" s="9">
        <f>IF(H25&gt;=6,1,ROUND(H25/6,2))</f>
        <v>0</v>
      </c>
    </row>
    <row r="27" spans="2:8" ht="48.75" customHeight="1" thickBot="1" x14ac:dyDescent="0.25">
      <c r="B27" s="38" t="s">
        <v>54</v>
      </c>
      <c r="C27" s="39"/>
      <c r="D27" s="39"/>
      <c r="E27" s="39"/>
      <c r="F27" s="39"/>
      <c r="G27" s="39"/>
      <c r="H27" s="40"/>
    </row>
    <row r="28" spans="2:8" ht="99.95" customHeight="1" thickBot="1" x14ac:dyDescent="0.25">
      <c r="B28" s="41" t="s">
        <v>73</v>
      </c>
      <c r="C28" s="42"/>
      <c r="D28" s="42"/>
      <c r="E28" s="42"/>
      <c r="F28" s="42"/>
      <c r="G28" s="42"/>
      <c r="H28" s="43"/>
    </row>
    <row r="29" spans="2:8" ht="99.95" customHeight="1" thickBot="1" x14ac:dyDescent="0.25">
      <c r="B29" s="38" t="s">
        <v>55</v>
      </c>
      <c r="C29" s="39"/>
      <c r="D29" s="39"/>
      <c r="E29" s="39" t="s">
        <v>56</v>
      </c>
      <c r="F29" s="39"/>
      <c r="G29" s="39"/>
      <c r="H29" s="11" t="s">
        <v>2</v>
      </c>
    </row>
    <row r="30" spans="2:8" ht="82.5" customHeight="1" x14ac:dyDescent="0.2">
      <c r="B30" s="12">
        <v>1</v>
      </c>
      <c r="C30" s="46" t="s">
        <v>23</v>
      </c>
      <c r="D30" s="46"/>
      <c r="E30" s="46" t="s">
        <v>57</v>
      </c>
      <c r="F30" s="46"/>
      <c r="G30" s="46"/>
      <c r="H30" s="13"/>
    </row>
    <row r="31" spans="2:8" ht="99.95" customHeight="1" x14ac:dyDescent="0.2">
      <c r="B31" s="14">
        <v>2</v>
      </c>
      <c r="C31" s="44" t="s">
        <v>24</v>
      </c>
      <c r="D31" s="44"/>
      <c r="E31" s="44" t="s">
        <v>58</v>
      </c>
      <c r="F31" s="44"/>
      <c r="G31" s="44"/>
      <c r="H31" s="5"/>
    </row>
    <row r="32" spans="2:8" ht="108" customHeight="1" x14ac:dyDescent="0.2">
      <c r="B32" s="14">
        <v>3</v>
      </c>
      <c r="C32" s="44" t="s">
        <v>26</v>
      </c>
      <c r="D32" s="44"/>
      <c r="E32" s="44" t="s">
        <v>59</v>
      </c>
      <c r="F32" s="44"/>
      <c r="G32" s="44"/>
      <c r="H32" s="5"/>
    </row>
    <row r="33" spans="2:8" ht="78.75" customHeight="1" x14ac:dyDescent="0.2">
      <c r="B33" s="14">
        <v>4</v>
      </c>
      <c r="C33" s="44" t="s">
        <v>25</v>
      </c>
      <c r="D33" s="44"/>
      <c r="E33" s="44" t="s">
        <v>62</v>
      </c>
      <c r="F33" s="44"/>
      <c r="G33" s="44"/>
      <c r="H33" s="5"/>
    </row>
    <row r="34" spans="2:8" ht="99.95" customHeight="1" x14ac:dyDescent="0.2">
      <c r="B34" s="14">
        <v>5</v>
      </c>
      <c r="C34" s="44" t="s">
        <v>60</v>
      </c>
      <c r="D34" s="44"/>
      <c r="E34" s="44" t="s">
        <v>63</v>
      </c>
      <c r="F34" s="44"/>
      <c r="G34" s="44"/>
      <c r="H34" s="5"/>
    </row>
    <row r="35" spans="2:8" ht="99.95" customHeight="1" x14ac:dyDescent="0.2">
      <c r="B35" s="14">
        <v>6</v>
      </c>
      <c r="C35" s="44" t="s">
        <v>61</v>
      </c>
      <c r="D35" s="44"/>
      <c r="E35" s="44" t="s">
        <v>64</v>
      </c>
      <c r="F35" s="44"/>
      <c r="G35" s="44"/>
      <c r="H35" s="5"/>
    </row>
    <row r="36" spans="2:8" ht="195.75" customHeight="1" x14ac:dyDescent="0.2">
      <c r="B36" s="14">
        <v>7</v>
      </c>
      <c r="C36" s="44" t="s">
        <v>78</v>
      </c>
      <c r="D36" s="44"/>
      <c r="E36" s="44" t="s">
        <v>65</v>
      </c>
      <c r="F36" s="44"/>
      <c r="G36" s="44"/>
      <c r="H36" s="5"/>
    </row>
    <row r="37" spans="2:8" ht="67.5" customHeight="1" x14ac:dyDescent="0.2">
      <c r="B37" s="15">
        <v>8</v>
      </c>
      <c r="C37" s="45" t="s">
        <v>27</v>
      </c>
      <c r="D37" s="45"/>
      <c r="E37" s="45" t="s">
        <v>66</v>
      </c>
      <c r="F37" s="45"/>
      <c r="G37" s="45"/>
      <c r="H37" s="7"/>
    </row>
    <row r="38" spans="2:8" ht="141" customHeight="1" thickBot="1" x14ac:dyDescent="0.25">
      <c r="B38" s="15">
        <v>9</v>
      </c>
      <c r="C38" s="45" t="s">
        <v>72</v>
      </c>
      <c r="D38" s="45"/>
      <c r="E38" s="45" t="s">
        <v>77</v>
      </c>
      <c r="F38" s="45"/>
      <c r="G38" s="45"/>
      <c r="H38" s="7"/>
    </row>
    <row r="39" spans="2:8" ht="39.75" customHeight="1" thickTop="1" thickBot="1" x14ac:dyDescent="0.25">
      <c r="B39" s="30" t="s">
        <v>21</v>
      </c>
      <c r="C39" s="31"/>
      <c r="D39" s="31"/>
      <c r="E39" s="31"/>
      <c r="F39" s="32"/>
      <c r="G39" s="33"/>
      <c r="H39" s="16">
        <f>SUM(H30:H38)</f>
        <v>0</v>
      </c>
    </row>
    <row r="40" spans="2:8" ht="32.25" customHeight="1" thickBot="1" x14ac:dyDescent="0.25">
      <c r="B40" s="34" t="s">
        <v>22</v>
      </c>
      <c r="C40" s="35"/>
      <c r="D40" s="35"/>
      <c r="E40" s="35"/>
      <c r="F40" s="36"/>
      <c r="G40" s="37"/>
      <c r="H40" s="17">
        <f>ROUND(H39/18,2)</f>
        <v>0</v>
      </c>
    </row>
    <row r="41" spans="2:8" ht="99.95" customHeight="1" thickBot="1" x14ac:dyDescent="0.25">
      <c r="B41" s="69" t="s">
        <v>28</v>
      </c>
      <c r="C41" s="70"/>
      <c r="D41" s="70"/>
      <c r="E41" s="70"/>
      <c r="F41" s="70"/>
      <c r="G41" s="70"/>
      <c r="H41" s="71"/>
    </row>
    <row r="42" spans="2:8" ht="139.5" customHeight="1" thickBot="1" x14ac:dyDescent="0.25">
      <c r="B42" s="41" t="s">
        <v>32</v>
      </c>
      <c r="C42" s="42"/>
      <c r="D42" s="42"/>
      <c r="E42" s="42"/>
      <c r="F42" s="42"/>
      <c r="G42" s="42"/>
      <c r="H42" s="43"/>
    </row>
    <row r="43" spans="2:8" ht="99.95" customHeight="1" thickBot="1" x14ac:dyDescent="0.25">
      <c r="B43" s="69" t="s">
        <v>76</v>
      </c>
      <c r="C43" s="70"/>
      <c r="D43" s="70"/>
      <c r="E43" s="70"/>
      <c r="F43" s="70"/>
      <c r="G43" s="86"/>
      <c r="H43" s="11" t="s">
        <v>2</v>
      </c>
    </row>
    <row r="44" spans="2:8" ht="47.25" customHeight="1" x14ac:dyDescent="0.2">
      <c r="B44" s="12">
        <v>1</v>
      </c>
      <c r="C44" s="46" t="s">
        <v>30</v>
      </c>
      <c r="D44" s="46"/>
      <c r="E44" s="46"/>
      <c r="F44" s="46"/>
      <c r="G44" s="46"/>
      <c r="H44" s="13"/>
    </row>
    <row r="45" spans="2:8" ht="47.25" customHeight="1" thickBot="1" x14ac:dyDescent="0.25">
      <c r="B45" s="15">
        <v>2</v>
      </c>
      <c r="C45" s="45" t="s">
        <v>31</v>
      </c>
      <c r="D45" s="45"/>
      <c r="E45" s="45"/>
      <c r="F45" s="45"/>
      <c r="G45" s="45"/>
      <c r="H45" s="7"/>
    </row>
    <row r="46" spans="2:8" ht="47.25" customHeight="1" thickTop="1" thickBot="1" x14ac:dyDescent="0.25">
      <c r="B46" s="82" t="s">
        <v>21</v>
      </c>
      <c r="C46" s="83"/>
      <c r="D46" s="83"/>
      <c r="E46" s="83"/>
      <c r="F46" s="84"/>
      <c r="G46" s="85"/>
      <c r="H46" s="8">
        <f>SUM(H44:H45)</f>
        <v>0</v>
      </c>
    </row>
    <row r="47" spans="2:8" ht="38.25" customHeight="1" thickBot="1" x14ac:dyDescent="0.25">
      <c r="B47" s="34" t="s">
        <v>22</v>
      </c>
      <c r="C47" s="35"/>
      <c r="D47" s="35"/>
      <c r="E47" s="35"/>
      <c r="F47" s="36"/>
      <c r="G47" s="37"/>
      <c r="H47" s="18">
        <f>ROUND(H46/4,2)</f>
        <v>0</v>
      </c>
    </row>
    <row r="48" spans="2:8" ht="25.5" customHeight="1" thickBot="1" x14ac:dyDescent="0.35">
      <c r="B48" s="10"/>
      <c r="C48" s="10"/>
      <c r="D48" s="10"/>
      <c r="E48" s="10"/>
      <c r="F48" s="10"/>
      <c r="G48" s="10"/>
      <c r="H48" s="10"/>
    </row>
    <row r="49" spans="2:8" ht="66" customHeight="1" thickBot="1" x14ac:dyDescent="0.25">
      <c r="B49" s="69" t="s">
        <v>33</v>
      </c>
      <c r="C49" s="70"/>
      <c r="D49" s="70"/>
      <c r="E49" s="70"/>
      <c r="F49" s="70"/>
      <c r="G49" s="70"/>
      <c r="H49" s="71"/>
    </row>
    <row r="50" spans="2:8" ht="218.25" customHeight="1" thickBot="1" x14ac:dyDescent="0.25">
      <c r="B50" s="79" t="s">
        <v>74</v>
      </c>
      <c r="C50" s="80"/>
      <c r="D50" s="80"/>
      <c r="E50" s="80"/>
      <c r="F50" s="80"/>
      <c r="G50" s="80"/>
      <c r="H50" s="81"/>
    </row>
    <row r="51" spans="2:8" ht="99.95" customHeight="1" thickBot="1" x14ac:dyDescent="0.25">
      <c r="B51" s="69" t="s">
        <v>36</v>
      </c>
      <c r="C51" s="70"/>
      <c r="D51" s="70"/>
      <c r="E51" s="71"/>
      <c r="F51" s="2" t="s">
        <v>69</v>
      </c>
      <c r="G51" s="3" t="s">
        <v>70</v>
      </c>
      <c r="H51" s="19" t="s">
        <v>68</v>
      </c>
    </row>
    <row r="52" spans="2:8" ht="58.5" customHeight="1" x14ac:dyDescent="0.2">
      <c r="B52" s="12">
        <v>1</v>
      </c>
      <c r="C52" s="73" t="s">
        <v>34</v>
      </c>
      <c r="D52" s="74"/>
      <c r="E52" s="74"/>
      <c r="F52" s="20">
        <f>H26*100</f>
        <v>0</v>
      </c>
      <c r="G52" s="21">
        <v>0.45</v>
      </c>
      <c r="H52" s="22">
        <f>ROUND(F52*G52,2)</f>
        <v>0</v>
      </c>
    </row>
    <row r="53" spans="2:8" ht="48.75" customHeight="1" x14ac:dyDescent="0.2">
      <c r="B53" s="14">
        <v>2</v>
      </c>
      <c r="C53" s="75" t="s">
        <v>67</v>
      </c>
      <c r="D53" s="76"/>
      <c r="E53" s="76"/>
      <c r="F53" s="23">
        <f>H40*100</f>
        <v>0</v>
      </c>
      <c r="G53" s="24">
        <v>0.45</v>
      </c>
      <c r="H53" s="25">
        <f>ROUND(F53*G53,2)</f>
        <v>0</v>
      </c>
    </row>
    <row r="54" spans="2:8" ht="39.75" customHeight="1" thickBot="1" x14ac:dyDescent="0.25">
      <c r="B54" s="15">
        <v>3</v>
      </c>
      <c r="C54" s="77" t="s">
        <v>35</v>
      </c>
      <c r="D54" s="78"/>
      <c r="E54" s="78"/>
      <c r="F54" s="26">
        <f>H47*100</f>
        <v>0</v>
      </c>
      <c r="G54" s="27">
        <v>0.1</v>
      </c>
      <c r="H54" s="28">
        <f>ROUND(F54*G54,2)</f>
        <v>0</v>
      </c>
    </row>
    <row r="55" spans="2:8" ht="62.25" customHeight="1" thickTop="1" thickBot="1" x14ac:dyDescent="0.25">
      <c r="B55" s="60" t="s">
        <v>71</v>
      </c>
      <c r="C55" s="61"/>
      <c r="D55" s="61"/>
      <c r="E55" s="61"/>
      <c r="F55" s="61"/>
      <c r="G55" s="62"/>
      <c r="H55" s="29">
        <f>SUM(H52:H54)</f>
        <v>0</v>
      </c>
    </row>
  </sheetData>
  <mergeCells count="84">
    <mergeCell ref="B41:H41"/>
    <mergeCell ref="B42:H42"/>
    <mergeCell ref="B43:G43"/>
    <mergeCell ref="B50:H50"/>
    <mergeCell ref="B49:H49"/>
    <mergeCell ref="C44:G44"/>
    <mergeCell ref="C45:G45"/>
    <mergeCell ref="B46:G46"/>
    <mergeCell ref="B47:G47"/>
    <mergeCell ref="B55:G55"/>
    <mergeCell ref="B51:E51"/>
    <mergeCell ref="C52:E52"/>
    <mergeCell ref="C53:E53"/>
    <mergeCell ref="C54:E54"/>
    <mergeCell ref="B3:H3"/>
    <mergeCell ref="B4:H4"/>
    <mergeCell ref="B6:H6"/>
    <mergeCell ref="E5:G5"/>
    <mergeCell ref="C38:D38"/>
    <mergeCell ref="E38:G38"/>
    <mergeCell ref="B2:H2"/>
    <mergeCell ref="B5:D5"/>
    <mergeCell ref="B1:H1"/>
    <mergeCell ref="B25:G25"/>
    <mergeCell ref="B26:G26"/>
    <mergeCell ref="B7:B12"/>
    <mergeCell ref="B14:B19"/>
    <mergeCell ref="B21:B24"/>
    <mergeCell ref="C7:D7"/>
    <mergeCell ref="C8:D8"/>
    <mergeCell ref="C9:D9"/>
    <mergeCell ref="C10:D10"/>
    <mergeCell ref="C11:D11"/>
    <mergeCell ref="C12:D12"/>
    <mergeCell ref="C17:D17"/>
    <mergeCell ref="C18:D18"/>
    <mergeCell ref="C16:D16"/>
    <mergeCell ref="E14:G14"/>
    <mergeCell ref="E15:G15"/>
    <mergeCell ref="E16:G16"/>
    <mergeCell ref="E7:G7"/>
    <mergeCell ref="E8:G8"/>
    <mergeCell ref="E9:G9"/>
    <mergeCell ref="E10:G10"/>
    <mergeCell ref="E11:G11"/>
    <mergeCell ref="E12:G12"/>
    <mergeCell ref="C14:D14"/>
    <mergeCell ref="C15:D15"/>
    <mergeCell ref="B13:H13"/>
    <mergeCell ref="E17:G17"/>
    <mergeCell ref="E18:G18"/>
    <mergeCell ref="E19:G19"/>
    <mergeCell ref="B20:H20"/>
    <mergeCell ref="C21:D21"/>
    <mergeCell ref="C19:D19"/>
    <mergeCell ref="C24:D24"/>
    <mergeCell ref="E21:G21"/>
    <mergeCell ref="E22:G22"/>
    <mergeCell ref="E23:G23"/>
    <mergeCell ref="E24:G24"/>
    <mergeCell ref="C22:D22"/>
    <mergeCell ref="C23:D23"/>
    <mergeCell ref="E37:G37"/>
    <mergeCell ref="C30:D30"/>
    <mergeCell ref="C31:D31"/>
    <mergeCell ref="C32:D32"/>
    <mergeCell ref="C33:D33"/>
    <mergeCell ref="C34:D34"/>
    <mergeCell ref="B39:G39"/>
    <mergeCell ref="B40:G40"/>
    <mergeCell ref="B27:H27"/>
    <mergeCell ref="B28:H28"/>
    <mergeCell ref="B29:D29"/>
    <mergeCell ref="E29:G29"/>
    <mergeCell ref="C35:D35"/>
    <mergeCell ref="C36:D36"/>
    <mergeCell ref="C37:D37"/>
    <mergeCell ref="E30:G30"/>
    <mergeCell ref="E31:G31"/>
    <mergeCell ref="E32:G32"/>
    <mergeCell ref="E33:G33"/>
    <mergeCell ref="E34:G34"/>
    <mergeCell ref="E35:G35"/>
    <mergeCell ref="E36:G36"/>
  </mergeCells>
  <pageMargins left="0.7" right="0.7" top="0.78740157499999996" bottom="0.78740157499999996" header="0.3" footer="0.3"/>
  <pageSetup paperSize="9" scale="58" fitToHeight="0" orientation="portrait" r:id="rId1"/>
  <rowBreaks count="3" manualBreakCount="3">
    <brk id="12" min="1" max="7" man="1"/>
    <brk id="26" min="1" max="7" man="1"/>
    <brk id="40" min="1"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bewertung</vt:lpstr>
      <vt:lpstr>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Skor, Matti</dc:creator>
  <cp:lastModifiedBy>Müller, Berit</cp:lastModifiedBy>
  <cp:lastPrinted>2018-08-22T09:33:03Z</cp:lastPrinted>
  <dcterms:created xsi:type="dcterms:W3CDTF">2016-07-26T08:12:24Z</dcterms:created>
  <dcterms:modified xsi:type="dcterms:W3CDTF">2021-02-05T10:53:30Z</dcterms:modified>
</cp:coreProperties>
</file>